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Birgitta</author>
    <author>hrs38ub1</author>
  </authors>
  <commentList>
    <comment ref="I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15 HB 1231
3 DB 1231
9  DB 1231</t>
        </r>
      </text>
    </comment>
    <comment ref="I17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6000 Kw x 65:60=
4000:- + moms 1000:-
Elnät 2000:-</t>
        </r>
      </text>
    </comment>
    <comment ref="I16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nov+dec
16000kw x 70 öre=
12000:-+
elnät 5000:-</t>
        </r>
      </text>
    </comment>
    <comment ref="I15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100 lampor 65000
4 lampo 1500
5 lampor 3000</t>
        </r>
      </text>
    </comment>
    <comment ref="I33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Lmv   2000
Revisorer 6000</t>
        </r>
      </text>
    </comment>
    <comment ref="I1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Lasse 2246:-
Lasse 7800:- höjning av avtal</t>
        </r>
      </text>
    </comment>
    <comment ref="I22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Lasse 5242:-
Lasse 18000 höjning avtal</t>
        </r>
      </text>
    </comment>
    <comment ref="J28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DMQwert 13000
Bg 1000
HB 1500
Porto 500
Postlämning 5200
Div 1800</t>
        </r>
      </text>
    </comment>
    <comment ref="J33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LMV 6000
Revisorer 6000
Montania 4000
Visma 2800
Rev 1500
LMV 3500</t>
        </r>
      </text>
    </comment>
    <comment ref="I4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2570 Noro
12332 Ledigo</t>
        </r>
      </text>
    </comment>
    <comment ref="J13" authorId="1">
      <text>
        <r>
          <rPr>
            <b/>
            <sz val="9"/>
            <rFont val="Tahoma"/>
            <family val="2"/>
          </rPr>
          <t>hrs38ub1:</t>
        </r>
        <r>
          <rPr>
            <sz val="9"/>
            <rFont val="Tahoma"/>
            <family val="2"/>
          </rPr>
          <t xml:space="preserve">
Dikning 200- 2014
Slyröjning extra 50
Slyröjning 150
Trumtining 
Övrigt
Pottlagning 25
Övrigt 27</t>
        </r>
      </text>
    </comment>
    <comment ref="J22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88 Lasse avtal 70%
5 Multicon
5 Alcontrol
3 Malungs kommun
12 Soda</t>
        </r>
      </text>
    </comment>
    <comment ref="I21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81 Avser läcka på trattvägen försäkringsskada
</t>
        </r>
      </text>
    </comment>
    <comment ref="H21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Avser läcka på Trattvägen 81´.
</t>
        </r>
      </text>
    </comment>
    <comment ref="J14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</t>
        </r>
      </text>
    </comment>
    <comment ref="J18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</t>
        </r>
      </text>
    </comment>
    <comment ref="J1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 138´
30% belastar vägar.</t>
        </r>
      </text>
    </comment>
    <comment ref="H13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Oförutsedda läckor</t>
        </r>
      </text>
    </comment>
  </commentList>
</comments>
</file>

<file path=xl/sharedStrings.xml><?xml version="1.0" encoding="utf-8"?>
<sst xmlns="http://schemas.openxmlformats.org/spreadsheetml/2006/main" count="54" uniqueCount="52">
  <si>
    <t>Kto</t>
  </si>
  <si>
    <t>Intäkter</t>
  </si>
  <si>
    <t>Medlemsavg se spec</t>
  </si>
  <si>
    <t>Östfjällsvägen</t>
  </si>
  <si>
    <t>Påminnelseavg.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</si>
  <si>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</si>
  <si>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</si>
  <si>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</si>
  <si>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</si>
  <si>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</si>
  <si>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</si>
  <si>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</si>
  <si>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</si>
  <si>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</si>
  <si>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</si>
  <si>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</si>
  <si>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</si>
  <si>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</si>
  <si>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</si>
  <si>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</si>
  <si>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Förs.skada</t>
  </si>
  <si>
    <t>Rörliga kostnader</t>
  </si>
  <si>
    <t>Reserv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</si>
  <si>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</si>
  <si>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</si>
  <si>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</si>
  <si>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</si>
  <si>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</si>
  <si>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</si>
  <si>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</si>
  <si>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</si>
  <si>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</si>
  <si>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</si>
  <si>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</si>
  <si>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</si>
  <si>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</si>
  <si>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</si>
  <si>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</si>
  <si>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</si>
  <si>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</si>
  <si>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</si>
  <si>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</si>
  <si>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Bu 2012</t>
  </si>
  <si>
    <t>Övriga inb.</t>
  </si>
  <si>
    <t>Försäkringsersättning</t>
  </si>
  <si>
    <t>Bu 2013</t>
  </si>
  <si>
    <t>Utfall 2011</t>
  </si>
  <si>
    <t>Utfall 2012</t>
  </si>
  <si>
    <t>Bu 2014</t>
  </si>
  <si>
    <t>Förlust</t>
  </si>
  <si>
    <t>Utfall 2013</t>
  </si>
  <si>
    <t>Gubbmyrens Samfällighetsförening  utfall 2013 och budget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</si>
</sst>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32" borderId="11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J41" sqref="J41"/>
    </sheetView>
  </sheetViews>
  <sheetFormatPr defaultColWidth="9.140625" defaultRowHeight="15"/>
  <cols>
    <col min="1" max="1" width="5.421875" style="18" customWidth="1"/>
    <col min="2" max="2" width="23.00390625" style="0" bestFit="1" customWidth="1"/>
    <col min="3" max="3" width="10.28125" style="0" bestFit="1" customWidth="1"/>
    <col min="4" max="4" width="10.28125" style="6" bestFit="1" customWidth="1"/>
    <col min="5" max="5" width="8.00390625" style="6" bestFit="1" customWidth="1"/>
    <col min="6" max="6" width="10.28125" style="6" bestFit="1" customWidth="1"/>
    <col min="7" max="7" width="8.00390625" style="6" bestFit="1" customWidth="1"/>
    <col min="8" max="8" width="11.00390625" style="6" customWidth="1"/>
    <col min="9" max="9" width="0.13671875" style="6" hidden="1" customWidth="1"/>
    <col min="10" max="10" width="8.140625" style="6" bestFit="1" customWidth="1"/>
  </cols>
  <sheetData>
    <row r="1" spans="1:10" ht="16.5" thickBot="1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">
      <c r="A2" s="16"/>
      <c r="B2" s="4"/>
      <c r="C2" s="4"/>
      <c r="D2" s="7" t="s">
        <v>46</v>
      </c>
      <c r="E2" s="7" t="s">
        <v>42</v>
      </c>
      <c r="F2" s="7" t="s">
        <v>47</v>
      </c>
      <c r="G2" s="7" t="s">
        <v>45</v>
      </c>
      <c r="H2" s="7" t="s">
        <v>50</v>
      </c>
      <c r="I2" s="7"/>
      <c r="J2" s="8" t="s">
        <v>48</v>
      </c>
    </row>
    <row r="3" spans="1:3" ht="15">
      <c r="A3" s="17" t="s">
        <v>0</v>
      </c>
      <c r="B3" s="1" t="s">
        <v>1</v>
      </c>
      <c r="C3" s="4"/>
    </row>
    <row r="4" spans="1:10" ht="15">
      <c r="A4" s="16">
        <v>3010</v>
      </c>
      <c r="B4" s="4" t="s">
        <v>2</v>
      </c>
      <c r="C4" s="4"/>
      <c r="D4" s="9">
        <v>1506</v>
      </c>
      <c r="E4" s="9">
        <v>1534</v>
      </c>
      <c r="F4" s="9">
        <v>1534</v>
      </c>
      <c r="G4" s="9">
        <v>1517</v>
      </c>
      <c r="H4" s="9">
        <v>1518</v>
      </c>
      <c r="I4" s="9"/>
      <c r="J4" s="9">
        <v>1517</v>
      </c>
    </row>
    <row r="5" spans="1:10" ht="15">
      <c r="A5" s="16">
        <v>3310</v>
      </c>
      <c r="B5" s="4" t="s">
        <v>3</v>
      </c>
      <c r="C5" s="4"/>
      <c r="D5" s="9">
        <v>42</v>
      </c>
      <c r="E5" s="10">
        <v>42</v>
      </c>
      <c r="F5" s="9">
        <v>38</v>
      </c>
      <c r="G5" s="9">
        <v>38</v>
      </c>
      <c r="H5" s="9">
        <v>39</v>
      </c>
      <c r="I5" s="9"/>
      <c r="J5" s="9">
        <v>39</v>
      </c>
    </row>
    <row r="6" spans="1:10" ht="15">
      <c r="A6" s="16">
        <v>3180</v>
      </c>
      <c r="B6" s="4" t="s">
        <v>4</v>
      </c>
      <c r="C6" s="4"/>
      <c r="D6" s="9">
        <v>0</v>
      </c>
      <c r="E6" s="10">
        <v>0</v>
      </c>
      <c r="F6" s="9">
        <v>2</v>
      </c>
      <c r="G6" s="9">
        <v>0</v>
      </c>
      <c r="H6" s="9">
        <v>0</v>
      </c>
      <c r="I6" s="9"/>
      <c r="J6" s="11">
        <v>0</v>
      </c>
    </row>
    <row r="7" spans="1:10" ht="15">
      <c r="A7" s="16">
        <v>3110</v>
      </c>
      <c r="B7" s="4" t="s">
        <v>43</v>
      </c>
      <c r="C7" s="4"/>
      <c r="D7" s="9">
        <v>2</v>
      </c>
      <c r="E7" s="10">
        <v>2</v>
      </c>
      <c r="F7" s="9">
        <v>2</v>
      </c>
      <c r="G7" s="11">
        <v>2</v>
      </c>
      <c r="H7" s="11">
        <v>2</v>
      </c>
      <c r="I7" s="11"/>
      <c r="J7" s="11">
        <v>2</v>
      </c>
    </row>
    <row r="8" spans="1:10" ht="15">
      <c r="A8" s="16">
        <v>4610</v>
      </c>
      <c r="B8" s="4" t="s">
        <v>44</v>
      </c>
      <c r="C8" s="4"/>
      <c r="D8" s="9">
        <v>29</v>
      </c>
      <c r="E8" s="10"/>
      <c r="F8" s="9">
        <v>10</v>
      </c>
      <c r="G8" s="11"/>
      <c r="H8" s="11">
        <v>28</v>
      </c>
      <c r="I8" s="11"/>
      <c r="J8" s="11"/>
    </row>
    <row r="9" spans="1:10" ht="15">
      <c r="A9" s="16">
        <v>8020</v>
      </c>
      <c r="B9" s="4" t="s">
        <v>5</v>
      </c>
      <c r="C9" s="4"/>
      <c r="D9" s="10">
        <v>51</v>
      </c>
      <c r="E9" s="10">
        <v>45</v>
      </c>
      <c r="F9" s="9">
        <v>59</v>
      </c>
      <c r="G9" s="12">
        <v>45</v>
      </c>
      <c r="H9" s="11">
        <v>44</v>
      </c>
      <c r="I9" s="11"/>
      <c r="J9" s="11">
        <v>30</v>
      </c>
    </row>
    <row r="10" spans="1:10" ht="15">
      <c r="A10" s="16"/>
      <c r="B10" s="1" t="s">
        <v>6</v>
      </c>
      <c r="C10" s="4"/>
      <c r="D10" s="7">
        <f aca="true" t="shared" si="0" ref="D10:J10">SUM(D4:D9)</f>
        <v>1630</v>
      </c>
      <c r="E10" s="7">
        <f t="shared" si="0"/>
        <v>1623</v>
      </c>
      <c r="F10" s="7">
        <f t="shared" si="0"/>
        <v>1645</v>
      </c>
      <c r="G10" s="7">
        <f t="shared" si="0"/>
        <v>1602</v>
      </c>
      <c r="H10" s="8">
        <f t="shared" si="0"/>
        <v>1631</v>
      </c>
      <c r="I10" s="8"/>
      <c r="J10" s="7">
        <f t="shared" si="0"/>
        <v>1588</v>
      </c>
    </row>
    <row r="11" spans="1:3" ht="15">
      <c r="A11" s="16"/>
      <c r="B11" s="4"/>
      <c r="C11" s="4"/>
    </row>
    <row r="12" spans="1:3" ht="15">
      <c r="A12" s="16"/>
      <c r="B12" s="1" t="s">
        <v>7</v>
      </c>
      <c r="C12" s="4"/>
    </row>
    <row r="13" spans="1:10" ht="15">
      <c r="A13" s="16">
        <v>4010</v>
      </c>
      <c r="B13" s="4" t="s">
        <v>8</v>
      </c>
      <c r="C13" s="4"/>
      <c r="D13" s="10">
        <v>231</v>
      </c>
      <c r="E13" s="10">
        <v>370</v>
      </c>
      <c r="F13" s="10">
        <v>287</v>
      </c>
      <c r="G13" s="9">
        <v>350</v>
      </c>
      <c r="H13" s="11">
        <v>266</v>
      </c>
      <c r="I13" s="11"/>
      <c r="J13" s="11">
        <v>400</v>
      </c>
    </row>
    <row r="14" spans="1:10" ht="15">
      <c r="A14" s="16">
        <v>4110</v>
      </c>
      <c r="B14" s="4" t="s">
        <v>9</v>
      </c>
      <c r="C14" s="4"/>
      <c r="D14" s="9">
        <v>405</v>
      </c>
      <c r="E14" s="9">
        <v>431</v>
      </c>
      <c r="F14" s="9">
        <v>430</v>
      </c>
      <c r="G14" s="9">
        <v>440</v>
      </c>
      <c r="H14" s="9">
        <v>440</v>
      </c>
      <c r="I14" s="9"/>
      <c r="J14" s="9">
        <v>440</v>
      </c>
    </row>
    <row r="15" spans="1:10" ht="15">
      <c r="A15" s="16">
        <v>4240</v>
      </c>
      <c r="B15" s="4" t="s">
        <v>10</v>
      </c>
      <c r="C15" s="4"/>
      <c r="D15" s="9">
        <v>69</v>
      </c>
      <c r="E15" s="10">
        <v>85</v>
      </c>
      <c r="F15" s="9">
        <v>63</v>
      </c>
      <c r="G15" s="9">
        <v>75</v>
      </c>
      <c r="H15" s="9">
        <v>59</v>
      </c>
      <c r="I15" s="9"/>
      <c r="J15" s="9">
        <v>65</v>
      </c>
    </row>
    <row r="16" spans="1:10" ht="15">
      <c r="A16" s="16">
        <v>4250</v>
      </c>
      <c r="B16" s="4" t="s">
        <v>11</v>
      </c>
      <c r="C16" s="4"/>
      <c r="D16" s="9">
        <v>113</v>
      </c>
      <c r="E16" s="10">
        <v>130</v>
      </c>
      <c r="F16" s="9">
        <v>121</v>
      </c>
      <c r="G16" s="9">
        <v>125</v>
      </c>
      <c r="H16" s="9">
        <v>125</v>
      </c>
      <c r="I16" s="9"/>
      <c r="J16" s="9">
        <v>125</v>
      </c>
    </row>
    <row r="17" spans="1:10" ht="15">
      <c r="A17" s="16">
        <v>4260</v>
      </c>
      <c r="B17" s="4" t="s">
        <v>12</v>
      </c>
      <c r="C17" s="4"/>
      <c r="D17" s="9">
        <v>23</v>
      </c>
      <c r="E17" s="10">
        <v>25</v>
      </c>
      <c r="F17" s="9">
        <v>25</v>
      </c>
      <c r="G17" s="9">
        <v>25</v>
      </c>
      <c r="H17" s="9">
        <v>20</v>
      </c>
      <c r="I17" s="9"/>
      <c r="J17" s="9">
        <v>25</v>
      </c>
    </row>
    <row r="18" spans="1:10" ht="15">
      <c r="A18" s="16">
        <v>4310</v>
      </c>
      <c r="B18" s="4" t="s">
        <v>13</v>
      </c>
      <c r="C18" s="4"/>
      <c r="D18" s="9">
        <v>161</v>
      </c>
      <c r="E18" s="9">
        <v>186</v>
      </c>
      <c r="F18" s="9">
        <v>187</v>
      </c>
      <c r="G18" s="9">
        <v>190</v>
      </c>
      <c r="H18" s="9">
        <v>190</v>
      </c>
      <c r="I18" s="9"/>
      <c r="J18" s="9">
        <v>190</v>
      </c>
    </row>
    <row r="19" spans="1:10" ht="15">
      <c r="A19" s="16">
        <v>5010</v>
      </c>
      <c r="B19" s="4" t="s">
        <v>14</v>
      </c>
      <c r="C19" s="4"/>
      <c r="D19" s="10">
        <v>26</v>
      </c>
      <c r="E19" s="10">
        <v>32</v>
      </c>
      <c r="F19" s="9">
        <v>31</v>
      </c>
      <c r="G19" s="11">
        <v>31</v>
      </c>
      <c r="H19" s="13">
        <v>37</v>
      </c>
      <c r="I19" s="13"/>
      <c r="J19" s="13">
        <v>38</v>
      </c>
    </row>
    <row r="20" spans="1:10" ht="15">
      <c r="A20" s="16"/>
      <c r="B20" s="1" t="s">
        <v>15</v>
      </c>
      <c r="C20" s="4"/>
      <c r="D20" s="8">
        <f aca="true" t="shared" si="1" ref="D20:J20">SUM(D13:D19)</f>
        <v>1028</v>
      </c>
      <c r="E20" s="7">
        <f t="shared" si="1"/>
        <v>1259</v>
      </c>
      <c r="F20" s="7">
        <f t="shared" si="1"/>
        <v>1144</v>
      </c>
      <c r="G20" s="7">
        <f t="shared" si="1"/>
        <v>1236</v>
      </c>
      <c r="H20" s="8">
        <f>SUM(H13:H19)</f>
        <v>1137</v>
      </c>
      <c r="I20" s="8"/>
      <c r="J20" s="8">
        <f t="shared" si="1"/>
        <v>1283</v>
      </c>
    </row>
    <row r="21" spans="1:10" ht="15">
      <c r="A21" s="16">
        <v>4210</v>
      </c>
      <c r="B21" s="4" t="s">
        <v>16</v>
      </c>
      <c r="C21" s="4"/>
      <c r="D21" s="9">
        <v>196</v>
      </c>
      <c r="E21" s="10">
        <v>400</v>
      </c>
      <c r="F21" s="12">
        <v>60</v>
      </c>
      <c r="G21" s="9">
        <v>250</v>
      </c>
      <c r="H21" s="11">
        <v>217</v>
      </c>
      <c r="I21" s="9"/>
      <c r="J21" s="9">
        <v>250</v>
      </c>
    </row>
    <row r="22" spans="1:10" ht="15">
      <c r="A22" s="16">
        <v>4215</v>
      </c>
      <c r="B22" s="4" t="s">
        <v>17</v>
      </c>
      <c r="C22" s="4"/>
      <c r="D22" s="12">
        <v>65</v>
      </c>
      <c r="E22" s="10">
        <v>74</v>
      </c>
      <c r="F22" s="13">
        <v>84</v>
      </c>
      <c r="G22" s="13">
        <v>85</v>
      </c>
      <c r="H22" s="11">
        <v>122</v>
      </c>
      <c r="I22" s="11"/>
      <c r="J22" s="11">
        <v>113</v>
      </c>
    </row>
    <row r="23" spans="1:10" ht="15">
      <c r="A23" s="16"/>
      <c r="B23" s="1" t="s">
        <v>18</v>
      </c>
      <c r="C23" s="4"/>
      <c r="D23" s="8">
        <f aca="true" t="shared" si="2" ref="D23:I23">D21+D22</f>
        <v>261</v>
      </c>
      <c r="E23" s="8">
        <f t="shared" si="2"/>
        <v>474</v>
      </c>
      <c r="F23" s="8">
        <f t="shared" si="2"/>
        <v>144</v>
      </c>
      <c r="G23" s="8">
        <f t="shared" si="2"/>
        <v>335</v>
      </c>
      <c r="H23" s="8">
        <f t="shared" si="2"/>
        <v>339</v>
      </c>
      <c r="I23" s="8">
        <f t="shared" si="2"/>
        <v>0</v>
      </c>
      <c r="J23" s="8">
        <f>J21+J22</f>
        <v>363</v>
      </c>
    </row>
    <row r="24" spans="1:10" ht="15">
      <c r="A24" s="16"/>
      <c r="B24" s="4" t="s">
        <v>19</v>
      </c>
      <c r="C24" s="4" t="s">
        <v>20</v>
      </c>
      <c r="D24" s="10"/>
      <c r="E24" s="11"/>
      <c r="F24" s="11"/>
      <c r="G24" s="11"/>
      <c r="H24" s="11"/>
      <c r="I24" s="11"/>
      <c r="J24" s="11"/>
    </row>
    <row r="25" spans="1:10" ht="15">
      <c r="A25" s="16"/>
      <c r="B25" s="1" t="s">
        <v>21</v>
      </c>
      <c r="C25" s="4"/>
      <c r="D25" s="7">
        <v>1289</v>
      </c>
      <c r="E25" s="7">
        <v>1733</v>
      </c>
      <c r="F25" s="7">
        <v>1307</v>
      </c>
      <c r="G25" s="7">
        <v>1571</v>
      </c>
      <c r="H25" s="7">
        <f>SUM(H20+H23)</f>
        <v>1476</v>
      </c>
      <c r="I25" s="8"/>
      <c r="J25" s="8">
        <f>J20+J23</f>
        <v>1646</v>
      </c>
    </row>
    <row r="26" spans="1:3" ht="15">
      <c r="A26" s="16"/>
      <c r="B26" s="1"/>
      <c r="C26" s="4"/>
    </row>
    <row r="27" spans="1:10" ht="15">
      <c r="A27" s="16">
        <v>4900</v>
      </c>
      <c r="B27" s="2" t="s">
        <v>22</v>
      </c>
      <c r="C27" s="4"/>
      <c r="D27" s="11"/>
      <c r="E27" s="11"/>
      <c r="F27" s="11"/>
      <c r="G27" s="11"/>
      <c r="H27" s="11"/>
      <c r="I27" s="11"/>
      <c r="J27" s="11"/>
    </row>
    <row r="28" spans="1:10" ht="15">
      <c r="A28" s="16">
        <v>6710</v>
      </c>
      <c r="B28" s="4" t="s">
        <v>23</v>
      </c>
      <c r="C28" s="4"/>
      <c r="D28" s="9">
        <v>18</v>
      </c>
      <c r="E28" s="10">
        <v>20</v>
      </c>
      <c r="F28" s="9">
        <v>19</v>
      </c>
      <c r="G28" s="9">
        <v>20</v>
      </c>
      <c r="H28" s="9">
        <v>20</v>
      </c>
      <c r="I28" s="9"/>
      <c r="J28" s="9">
        <v>25</v>
      </c>
    </row>
    <row r="29" spans="1:10" ht="15">
      <c r="A29" s="16">
        <v>6760</v>
      </c>
      <c r="B29" s="4" t="s">
        <v>24</v>
      </c>
      <c r="C29" s="4"/>
      <c r="D29" s="9">
        <v>5</v>
      </c>
      <c r="E29" s="10">
        <v>6</v>
      </c>
      <c r="F29" s="9">
        <v>6</v>
      </c>
      <c r="G29" s="9">
        <v>6</v>
      </c>
      <c r="H29" s="9">
        <v>6</v>
      </c>
      <c r="I29" s="9"/>
      <c r="J29" s="9">
        <v>6</v>
      </c>
    </row>
    <row r="30" spans="1:10" ht="15">
      <c r="A30" s="16">
        <v>7010</v>
      </c>
      <c r="B30" s="4" t="s">
        <v>25</v>
      </c>
      <c r="C30" s="4"/>
      <c r="D30" s="9">
        <v>132</v>
      </c>
      <c r="E30" s="10">
        <v>132</v>
      </c>
      <c r="F30" s="9">
        <v>132</v>
      </c>
      <c r="G30" s="9">
        <v>132</v>
      </c>
      <c r="H30" s="9">
        <v>132</v>
      </c>
      <c r="I30" s="9"/>
      <c r="J30" s="9">
        <v>132</v>
      </c>
    </row>
    <row r="31" spans="1:10" ht="15">
      <c r="A31" s="16">
        <v>7029</v>
      </c>
      <c r="B31" s="4" t="s">
        <v>26</v>
      </c>
      <c r="C31" s="4"/>
      <c r="D31" s="9">
        <v>30</v>
      </c>
      <c r="E31" s="10">
        <v>40</v>
      </c>
      <c r="F31" s="9">
        <v>14</v>
      </c>
      <c r="G31" s="11">
        <v>40</v>
      </c>
      <c r="H31" s="11">
        <v>20</v>
      </c>
      <c r="I31" s="11"/>
      <c r="J31" s="9">
        <v>40</v>
      </c>
    </row>
    <row r="32" spans="1:10" ht="15">
      <c r="A32" s="16">
        <v>7030</v>
      </c>
      <c r="B32" s="4" t="s">
        <v>27</v>
      </c>
      <c r="C32" s="4"/>
      <c r="D32" s="9">
        <v>7</v>
      </c>
      <c r="E32" s="10">
        <v>8</v>
      </c>
      <c r="F32" s="9">
        <v>8</v>
      </c>
      <c r="G32" s="9">
        <v>8</v>
      </c>
      <c r="H32" s="9">
        <v>4</v>
      </c>
      <c r="I32" s="9"/>
      <c r="J32" s="9">
        <v>8</v>
      </c>
    </row>
    <row r="33" spans="1:10" ht="15">
      <c r="A33" s="16">
        <v>7045</v>
      </c>
      <c r="B33" s="4" t="s">
        <v>28</v>
      </c>
      <c r="C33" s="4"/>
      <c r="D33" s="9">
        <v>18</v>
      </c>
      <c r="E33" s="10">
        <v>20</v>
      </c>
      <c r="F33" s="9">
        <v>18</v>
      </c>
      <c r="G33" s="9">
        <v>20</v>
      </c>
      <c r="H33" s="9">
        <v>18</v>
      </c>
      <c r="I33" s="9"/>
      <c r="J33" s="9">
        <v>20</v>
      </c>
    </row>
    <row r="34" spans="1:10" ht="15">
      <c r="A34" s="16">
        <v>7090</v>
      </c>
      <c r="B34" s="4" t="s">
        <v>29</v>
      </c>
      <c r="C34" s="4"/>
      <c r="D34" s="9">
        <v>0</v>
      </c>
      <c r="E34" s="10">
        <v>0</v>
      </c>
      <c r="F34" s="9">
        <v>0</v>
      </c>
      <c r="G34" s="11">
        <v>0</v>
      </c>
      <c r="H34" s="9">
        <v>0</v>
      </c>
      <c r="I34" s="9"/>
      <c r="J34" s="9">
        <v>0</v>
      </c>
    </row>
    <row r="35" spans="1:10" ht="15">
      <c r="A35" s="16">
        <v>7351</v>
      </c>
      <c r="B35" s="4" t="s">
        <v>49</v>
      </c>
      <c r="C35" s="4"/>
      <c r="D35" s="11"/>
      <c r="E35" s="11"/>
      <c r="F35" s="11"/>
      <c r="G35" s="11"/>
      <c r="H35" s="11">
        <v>2</v>
      </c>
      <c r="I35" s="11"/>
      <c r="J35" s="11"/>
    </row>
    <row r="36" spans="1:10" ht="15">
      <c r="A36" s="16">
        <v>7310</v>
      </c>
      <c r="B36" s="4" t="s">
        <v>30</v>
      </c>
      <c r="C36" s="4"/>
      <c r="D36" s="9">
        <v>13</v>
      </c>
      <c r="E36" s="10">
        <v>14</v>
      </c>
      <c r="F36" s="9">
        <v>13</v>
      </c>
      <c r="G36" s="9">
        <v>16</v>
      </c>
      <c r="H36" s="9">
        <v>16</v>
      </c>
      <c r="I36" s="9"/>
      <c r="J36" s="9">
        <v>20</v>
      </c>
    </row>
    <row r="37" spans="1:10" ht="15">
      <c r="A37" s="16">
        <v>7915</v>
      </c>
      <c r="B37" s="4" t="s">
        <v>31</v>
      </c>
      <c r="C37" s="4"/>
      <c r="D37" s="9">
        <v>0</v>
      </c>
      <c r="E37" s="10">
        <v>0</v>
      </c>
      <c r="F37" s="9">
        <v>0</v>
      </c>
      <c r="G37" s="9">
        <v>0</v>
      </c>
      <c r="H37" s="9">
        <v>0</v>
      </c>
      <c r="I37" s="9"/>
      <c r="J37" s="9">
        <v>0</v>
      </c>
    </row>
    <row r="38" spans="1:10" ht="15">
      <c r="A38" s="16">
        <v>8830</v>
      </c>
      <c r="B38" s="4" t="s">
        <v>32</v>
      </c>
      <c r="C38" s="4"/>
      <c r="D38" s="11">
        <v>70</v>
      </c>
      <c r="E38" s="10">
        <v>-330</v>
      </c>
      <c r="F38" s="10">
        <v>70</v>
      </c>
      <c r="G38" s="11">
        <v>-180</v>
      </c>
      <c r="H38" s="11">
        <v>0</v>
      </c>
      <c r="I38" s="11"/>
      <c r="J38" s="11">
        <v>-180</v>
      </c>
    </row>
    <row r="39" spans="1:10" ht="15">
      <c r="A39" s="16"/>
      <c r="B39" s="1" t="s">
        <v>33</v>
      </c>
      <c r="C39" s="4"/>
      <c r="D39" s="8">
        <f>SUM(D27:D38)</f>
        <v>293</v>
      </c>
      <c r="E39" s="7">
        <v>-90</v>
      </c>
      <c r="F39" s="7">
        <f>SUM(F28:F38)</f>
        <v>280</v>
      </c>
      <c r="G39" s="7">
        <f>SUM(G28:G38)</f>
        <v>62</v>
      </c>
      <c r="H39" s="8">
        <f>SUM(H28:H38)</f>
        <v>218</v>
      </c>
      <c r="I39" s="8"/>
      <c r="J39" s="7">
        <f>SUM(J28:J38)</f>
        <v>71</v>
      </c>
    </row>
    <row r="40" spans="1:10" ht="15">
      <c r="A40" s="16"/>
      <c r="B40" s="3" t="s">
        <v>34</v>
      </c>
      <c r="C40" s="4"/>
      <c r="D40" s="8">
        <f aca="true" t="shared" si="3" ref="D40:I40">SUM(D25+D39)</f>
        <v>1582</v>
      </c>
      <c r="E40" s="8">
        <f t="shared" si="3"/>
        <v>1643</v>
      </c>
      <c r="F40" s="8">
        <f t="shared" si="3"/>
        <v>1587</v>
      </c>
      <c r="G40" s="8">
        <f t="shared" si="3"/>
        <v>1633</v>
      </c>
      <c r="H40" s="8">
        <f t="shared" si="3"/>
        <v>1694</v>
      </c>
      <c r="I40" s="8">
        <f t="shared" si="3"/>
        <v>0</v>
      </c>
      <c r="J40" s="8">
        <f>SUM(J25+J39)</f>
        <v>1717</v>
      </c>
    </row>
    <row r="41" spans="1:10" ht="15">
      <c r="A41" s="16"/>
      <c r="B41" s="3" t="s">
        <v>35</v>
      </c>
      <c r="C41" s="4"/>
      <c r="D41" s="8">
        <v>48</v>
      </c>
      <c r="E41" s="7">
        <v>-20</v>
      </c>
      <c r="F41" s="14">
        <v>58</v>
      </c>
      <c r="G41" s="14">
        <v>-31</v>
      </c>
      <c r="H41" s="7">
        <f>SUM(H10-H40)</f>
        <v>-63</v>
      </c>
      <c r="I41" s="14"/>
      <c r="J41" s="8">
        <f>SUM(J10-J40)</f>
        <v>-129</v>
      </c>
    </row>
    <row r="42" spans="1:3" ht="15">
      <c r="A42" s="16"/>
      <c r="B42" s="4"/>
      <c r="C42" s="4"/>
    </row>
    <row r="43" spans="1:3" ht="15">
      <c r="A43" s="17" t="s">
        <v>36</v>
      </c>
      <c r="B43" s="4"/>
      <c r="C43" s="4"/>
    </row>
    <row r="44" spans="1:10" ht="15">
      <c r="A44" s="16" t="s">
        <v>37</v>
      </c>
      <c r="B44" s="4"/>
      <c r="C44" s="4"/>
      <c r="D44" s="9">
        <v>368</v>
      </c>
      <c r="E44" s="10">
        <v>368</v>
      </c>
      <c r="F44" s="9">
        <v>368</v>
      </c>
      <c r="G44" s="9">
        <v>368</v>
      </c>
      <c r="H44" s="9">
        <v>368</v>
      </c>
      <c r="I44" s="9">
        <v>368</v>
      </c>
      <c r="J44" s="9">
        <v>368</v>
      </c>
    </row>
    <row r="45" spans="1:10" ht="15">
      <c r="A45" s="16" t="s">
        <v>38</v>
      </c>
      <c r="B45" s="4"/>
      <c r="C45" s="4"/>
      <c r="D45" s="9">
        <v>1050</v>
      </c>
      <c r="E45" s="10">
        <v>1050</v>
      </c>
      <c r="F45" s="9">
        <v>1050</v>
      </c>
      <c r="G45" s="9">
        <v>1050</v>
      </c>
      <c r="H45" s="9">
        <v>1050</v>
      </c>
      <c r="I45" s="11">
        <v>1050</v>
      </c>
      <c r="J45" s="9">
        <v>1050</v>
      </c>
    </row>
    <row r="46" spans="1:10" ht="15">
      <c r="A46" s="17" t="s">
        <v>39</v>
      </c>
      <c r="B46" s="4"/>
      <c r="C46" s="4"/>
      <c r="D46" s="15">
        <v>386</v>
      </c>
      <c r="E46" s="7">
        <v>386</v>
      </c>
      <c r="F46" s="15">
        <v>386</v>
      </c>
      <c r="G46" s="15">
        <v>386</v>
      </c>
      <c r="H46" s="15">
        <v>386</v>
      </c>
      <c r="I46" s="8">
        <v>386</v>
      </c>
      <c r="J46" s="15">
        <v>386</v>
      </c>
    </row>
    <row r="47" spans="1:10" ht="15">
      <c r="A47" s="16" t="s">
        <v>40</v>
      </c>
      <c r="B47" s="4"/>
      <c r="C47" s="4"/>
      <c r="D47" s="9">
        <v>5863</v>
      </c>
      <c r="E47" s="10">
        <v>6010</v>
      </c>
      <c r="F47" s="9">
        <v>6010</v>
      </c>
      <c r="G47" s="10">
        <v>5920</v>
      </c>
      <c r="H47" s="9">
        <v>5920</v>
      </c>
      <c r="I47" s="10">
        <v>5920</v>
      </c>
      <c r="J47" s="9">
        <v>5922</v>
      </c>
    </row>
    <row r="48" spans="1:10" ht="15">
      <c r="A48" s="16" t="s">
        <v>38</v>
      </c>
      <c r="B48" s="4"/>
      <c r="C48" s="4"/>
      <c r="D48" s="9">
        <v>190</v>
      </c>
      <c r="E48" s="10">
        <v>190</v>
      </c>
      <c r="F48" s="9">
        <v>190</v>
      </c>
      <c r="G48" s="9">
        <v>190</v>
      </c>
      <c r="H48" s="9">
        <v>190</v>
      </c>
      <c r="I48" s="11">
        <v>190</v>
      </c>
      <c r="J48" s="9">
        <v>190</v>
      </c>
    </row>
    <row r="49" spans="1:10" ht="15">
      <c r="A49" s="17" t="s">
        <v>39</v>
      </c>
      <c r="B49" s="4"/>
      <c r="C49" s="4"/>
      <c r="D49" s="15">
        <v>1114</v>
      </c>
      <c r="E49" s="7">
        <v>1142</v>
      </c>
      <c r="F49" s="15">
        <v>1114</v>
      </c>
      <c r="G49" s="15">
        <v>1125</v>
      </c>
      <c r="H49" s="15">
        <v>1125</v>
      </c>
      <c r="I49" s="8">
        <v>1125</v>
      </c>
      <c r="J49" s="15">
        <v>1125</v>
      </c>
    </row>
    <row r="50" spans="1:10" ht="15">
      <c r="A50" s="17" t="s">
        <v>41</v>
      </c>
      <c r="B50" s="4"/>
      <c r="C50" s="4"/>
      <c r="D50" s="15">
        <f>SUM(D46,D49)</f>
        <v>1500</v>
      </c>
      <c r="E50" s="15">
        <v>1528</v>
      </c>
      <c r="F50" s="15">
        <v>1528</v>
      </c>
      <c r="G50" s="15">
        <f>SUM(G46,G49)</f>
        <v>1511</v>
      </c>
      <c r="H50" s="15">
        <v>1511</v>
      </c>
      <c r="I50" s="8">
        <v>1511</v>
      </c>
      <c r="J50" s="15">
        <v>1511</v>
      </c>
    </row>
    <row r="51" spans="1:10" ht="15">
      <c r="A51" s="16"/>
      <c r="B51" s="4"/>
      <c r="C51" s="4"/>
      <c r="D51" s="9">
        <v>6</v>
      </c>
      <c r="E51" s="10">
        <v>6</v>
      </c>
      <c r="F51" s="9">
        <v>6</v>
      </c>
      <c r="G51" s="9">
        <v>6</v>
      </c>
      <c r="H51" s="9">
        <v>6</v>
      </c>
      <c r="I51" s="11">
        <v>6</v>
      </c>
      <c r="J51" s="9">
        <v>6</v>
      </c>
    </row>
    <row r="52" spans="1:4" ht="15.75" thickBot="1">
      <c r="A52" s="16"/>
      <c r="B52" s="4"/>
      <c r="C52" s="4"/>
      <c r="D52" s="5"/>
    </row>
    <row r="53" spans="1:10" ht="15.75" thickBot="1">
      <c r="A53" s="16"/>
      <c r="B53" s="4"/>
      <c r="C53" s="4"/>
      <c r="D53" s="19">
        <f>SUM(D50:D51)</f>
        <v>1506</v>
      </c>
      <c r="E53" s="20">
        <f>SUM(E50:E51)</f>
        <v>1534</v>
      </c>
      <c r="F53" s="20">
        <f>SUM(F50:F51)</f>
        <v>1534</v>
      </c>
      <c r="G53" s="20">
        <f>SUM(G50:G51)</f>
        <v>1517</v>
      </c>
      <c r="H53" s="20">
        <f>SUM(H50:H51)</f>
        <v>1517</v>
      </c>
      <c r="I53" s="20">
        <v>1517</v>
      </c>
      <c r="J53" s="21">
        <v>1517</v>
      </c>
    </row>
    <row r="54" spans="1:4" ht="15">
      <c r="A54" s="16"/>
      <c r="B54" s="4"/>
      <c r="C54" s="4"/>
      <c r="D54" s="5"/>
    </row>
    <row r="55" ht="15">
      <c r="A55" s="17"/>
    </row>
  </sheetData>
  <sheetProtection/>
  <mergeCells count="1">
    <mergeCell ref="A1:J1"/>
  </mergeCells>
  <printOptions/>
  <pageMargins left="0.53" right="0.15748031496062992" top="0.7480314960629921" bottom="0.7480314960629921" header="0.31496062992125984" footer="0.31496062992125984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Ulrika Björn</cp:lastModifiedBy>
  <cp:lastPrinted>2014-01-22T10:08:23Z</cp:lastPrinted>
  <dcterms:created xsi:type="dcterms:W3CDTF">2011-11-18T13:18:14Z</dcterms:created>
  <dcterms:modified xsi:type="dcterms:W3CDTF">2014-04-14T05:11:52Z</dcterms:modified>
  <cp:category/>
  <cp:version/>
  <cp:contentType/>
  <cp:contentStatus/>
</cp:coreProperties>
</file>